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17 заседание Думы от 27 января 2021\"/>
    </mc:Choice>
  </mc:AlternateContent>
  <xr:revisionPtr revIDLastSave="0" documentId="13_ncr:1_{C92A0C3C-6BCE-40B9-AAE8-BB7242D39E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7" i="1"/>
  <c r="E33" i="1"/>
  <c r="D33" i="1"/>
  <c r="C33" i="1"/>
  <c r="G33" i="1" l="1"/>
  <c r="H33" i="1"/>
  <c r="F33" i="1" l="1"/>
  <c r="I33" i="1" s="1"/>
</calcChain>
</file>

<file path=xl/sharedStrings.xml><?xml version="1.0" encoding="utf-8"?>
<sst xmlns="http://schemas.openxmlformats.org/spreadsheetml/2006/main" count="43" uniqueCount="40">
  <si>
    <t>№, п/п</t>
  </si>
  <si>
    <t> ИТОГО:</t>
  </si>
  <si>
    <r>
      <t>дополнительные мероприятия</t>
    </r>
    <r>
      <rPr>
        <b/>
        <sz val="12"/>
        <color indexed="8"/>
        <rFont val="Times New Roman"/>
        <family val="1"/>
        <charset val="204"/>
      </rPr>
      <t>:</t>
    </r>
  </si>
  <si>
    <t xml:space="preserve">Организация текущего ремонта фасада здания МКУК "Межпоселенческий культурный центр администрации  Черемховского районного муниципального образования" </t>
  </si>
  <si>
    <t xml:space="preserve"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музыкального инструмента (баян). 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</si>
  <si>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швейного оборудования (оверлок)</t>
  </si>
  <si>
    <t>Организация материально-технического обеспечения МКУК "Межпоселенческий культурный центр администрации Черемховского районного муниципального образования" (приобретение витрин 5 шт.)</t>
  </si>
  <si>
    <t>Организация материально-технического обеспечения  МКУК "Историко-краеведческий музей Черемховского района" (приобретение телевизора)</t>
  </si>
  <si>
    <t>Организация материально-технического обеспечения МКУ ДО "Детская школа искусств поселка Михайловка" (приобретение пошивочного материала для костюмов).</t>
  </si>
  <si>
    <t>Организация материально-технического обеспечения МКУ ДО "Детская школа искусств поселка Михайловка" (приобретение музыкальных инструментов (гитары, 10 шт.)</t>
  </si>
  <si>
    <t>Организация материально-технического обеспечения МКУК "Межпоселенческая библиотека Черемховского района" (приобретение мебели (стулья, 220 шт.) для оснащения структурных подразделений)</t>
  </si>
  <si>
    <t xml:space="preserve">Организация проведения текущего ремонта здания МКУ ДО "ДЮСШ" (спортивный клуб "Атлант" с. Голуметь) </t>
  </si>
  <si>
    <t>Организация проведения текущего ремонта кабинетов в МКОУ СОШ с. Верхний Булай</t>
  </si>
  <si>
    <t>Организация проведения текущего ремонта кабинетов в МКОУ СОШ с. Парфеново</t>
  </si>
  <si>
    <t>Организация проведения текущего ремонта кабинетов в МКОУ СОШ с. Зерновое</t>
  </si>
  <si>
    <t xml:space="preserve">Благоустройство территории МКДОУ д/сад №54 р.п.Михайловка (приобретение игрового оборудования (11 комплектов) для обустройства детских прогулочных площадок). </t>
  </si>
  <si>
    <t xml:space="preserve">Организация проведения текущего ремонта здания МКОУ СОШ д.Балухарь </t>
  </si>
  <si>
    <t>Организация материально-технического обеспечения МКДОУ д/сад № 54 р.п.Михайловка, МКДОУ д/сад с.Каменно-Ангарск, МКДОУ д/сад с.Парфеново, МКОУ СОШ д.Балухарь (Приобретение вентиляционного оборудования)</t>
  </si>
  <si>
    <t>Организация материально-технического обеспечения  дошкольных и школьных образовательных организаций МКОУ СОШ с.Парфеново, МКОУ СОШ с.Верхний Булай, МКДОУ д/сад с. Зерновое, МКДОУ д/сад с. Лохово, МКДОУ д/сад №14 р.п.Михайловка, МКДОУ д/сад №54 р.п.Михайловка, МКДОУ д/сад № 2 с. Голуметь, МКДОУ д/сад № 3 с. Голуметь (приобретение мебели)</t>
  </si>
  <si>
    <t>Организация материально-технического обеспечения МКУ ДО "ДЮСШ" р.п. Михайловка (приобретение спортивной формы для сборных команд района)</t>
  </si>
  <si>
    <t>Организация материально-технического обеспечения МКУ ДО "ДЮСШ" р.п. Михайловка (приобретение комплектов (10 шт) пейнтбольного оборудования (маркер,фидер, баллон, маски)</t>
  </si>
  <si>
    <t>Организация проведения текущего ремонта здания МКОУ СОШ № 1 рп.Михайловка, МКОУ СОШ с.Бельск, МКОУ СОШ с.Верхний Булай</t>
  </si>
  <si>
    <t>Организация материально-технического обеспечения  МКДОУ д/сад с.Лохово,  (Приобретение материалов для сан узлов)</t>
  </si>
  <si>
    <t>Организация проведения текущего ремонта здания  МКОУ СОШ с.Парфеново (Приобретение и установка водосточной системы)</t>
  </si>
  <si>
    <t>Организация материально-технического обеспечения  дошкольных образовательных организаций МКДОУ д/сад с.Нижняя Иреть, МКДОУ д/сад с.Новогромово (приобретение мебели)</t>
  </si>
  <si>
    <t>Организация материально-технического обеспечения  школьной образовательной организации МКОУ СОШ  с.Верхний Булай, (приобретение светильников и электро материалов)</t>
  </si>
  <si>
    <t>Благоустройство территории дошкольных и школьных образовательных организаций МКОУ СОШ с.Алехино в д. Средний Булай, МКОУ СОШ д.Балухарь,  МКОУ СОШ д.Балухарь в с.Каменно-Ангарск, МКДОУ д/сад д. Ключи, МКДОУ д/сад с. Рысево</t>
  </si>
  <si>
    <t>Е.А. Цицинкова</t>
  </si>
  <si>
    <t>Организация материально-технического обеспечения дошкольных и школьных образовательных организаций  МКДОУ д/сад с. Алехино, МКДОУ д/сад с.Новогромово, МКДОУ д/сад с.Узкий Луг, МКДОУ д/сад с. Бельск, МКДОУ д/сад с. Лохово, МКДОУ д/сад с.Онот, МКДОУ д/сад № 3 с. Голуметь, МКДОУ д/сад д.Жмурова, МКДОУ д/сад с. Тальники, МКОУ СОШ с.Парфеново, МКОУ СОШ с. Рысево, МКОУ СОШ с. Зерновое, МКОУ СОШ с. Лохово в д. Нены, в д.Жмурова, в д.Табук,  МКОУ СОШ д.Балухарь (приобретение технологического оборудования)</t>
  </si>
  <si>
    <t>Информация о реализации мероприятий перечня проектов народных инициатив 
Черемховского районного муниципального образования 2020 года</t>
  </si>
  <si>
    <t xml:space="preserve">Наименование мероприятия </t>
  </si>
  <si>
    <t>Предусмотренный объем финансирования (с учетом перераспределения между мероприятиями по результатам экономии), руб.</t>
  </si>
  <si>
    <t>Фактические расходы 
(освоено), руб.</t>
  </si>
  <si>
    <t>Остаток субсидии, руб.</t>
  </si>
  <si>
    <t>Степень выполнения мероприятия, %</t>
  </si>
  <si>
    <t>всего</t>
  </si>
  <si>
    <t xml:space="preserve">областной бюджет </t>
  </si>
  <si>
    <t>местный бюджет</t>
  </si>
  <si>
    <t xml:space="preserve">Начальник отдела экономического прогнозирования и планирования                                                                                 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</si>
  <si>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27.01.2021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</si>
</sst>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justify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justify" wrapText="1"/>
    </xf>
    <xf numFmtId="4" fontId="10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/>
    <xf numFmtId="4" fontId="1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justify" wrapText="1"/>
    </xf>
    <xf numFmtId="0" fontId="8" fillId="0" borderId="1" xfId="0" applyFont="1" applyBorder="1"/>
  </cellXfs>
  <cellStyles count="4">
    <cellStyle name="Normal_ФФПМР_ИБР_Ставрополь_2006 4" xfId="2" xr:uid="{00000000-0005-0000-0000-000000000000}"/>
    <cellStyle name="Обычный" xfId="0" builtinId="0"/>
    <cellStyle name="Обычный 2" xfId="1" xr:uid="{00000000-0005-0000-0000-00000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view="pageBreakPreview" zoomScaleSheetLayoutView="100" workbookViewId="0">
      <selection activeCell="H1" sqref="H1:J1"/>
    </sheetView>
  </sheetViews>
  <sheetFormatPr defaultRowHeight="15" x14ac:dyDescent="0.25"/>
  <cols>
    <col min="1" max="1" width="4.5703125" customWidth="1"/>
    <col min="2" max="2" width="53.7109375" customWidth="1"/>
    <col min="3" max="3" width="14.7109375" customWidth="1"/>
    <col min="4" max="4" width="13.5703125" customWidth="1"/>
    <col min="5" max="5" width="11.28515625" bestFit="1" customWidth="1"/>
    <col min="6" max="6" width="13.85546875" customWidth="1"/>
    <col min="7" max="7" width="14.42578125" customWidth="1"/>
    <col min="8" max="8" width="13.28515625" customWidth="1"/>
    <col min="9" max="9" width="11.42578125" customWidth="1"/>
    <col min="10" max="10" width="14" customWidth="1"/>
    <col min="11" max="11" width="0.5703125" customWidth="1"/>
  </cols>
  <sheetData>
    <row r="1" spans="1:10" ht="78" customHeight="1" x14ac:dyDescent="0.25">
      <c r="G1" s="18"/>
      <c r="H1" s="26" t="s">
        <v>39</v>
      </c>
      <c r="I1" s="27"/>
      <c r="J1" s="27"/>
    </row>
    <row r="2" spans="1:10" ht="33.75" customHeight="1" x14ac:dyDescent="0.2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 x14ac:dyDescent="0.25">
      <c r="A3" s="1"/>
      <c r="B3" s="1"/>
      <c r="C3" s="1"/>
      <c r="D3" s="1"/>
      <c r="E3" s="1"/>
      <c r="F3" s="1"/>
    </row>
    <row r="4" spans="1:10" ht="11.25" customHeight="1" x14ac:dyDescent="0.3">
      <c r="A4" s="2"/>
      <c r="B4" s="2"/>
      <c r="C4" s="2"/>
      <c r="D4" s="2"/>
      <c r="E4" s="2"/>
      <c r="F4" s="2"/>
    </row>
    <row r="5" spans="1:10" ht="60.75" customHeight="1" x14ac:dyDescent="0.25">
      <c r="A5" s="30" t="s">
        <v>0</v>
      </c>
      <c r="B5" s="30" t="s">
        <v>30</v>
      </c>
      <c r="C5" s="30" t="s">
        <v>31</v>
      </c>
      <c r="D5" s="30"/>
      <c r="E5" s="30"/>
      <c r="F5" s="30" t="s">
        <v>32</v>
      </c>
      <c r="G5" s="30"/>
      <c r="H5" s="30"/>
      <c r="I5" s="30" t="s">
        <v>33</v>
      </c>
      <c r="J5" s="30" t="s">
        <v>34</v>
      </c>
    </row>
    <row r="6" spans="1:10" ht="39" customHeight="1" x14ac:dyDescent="0.25">
      <c r="A6" s="30"/>
      <c r="B6" s="30"/>
      <c r="C6" s="16" t="s">
        <v>35</v>
      </c>
      <c r="D6" s="16" t="s">
        <v>36</v>
      </c>
      <c r="E6" s="16" t="s">
        <v>37</v>
      </c>
      <c r="F6" s="16" t="s">
        <v>35</v>
      </c>
      <c r="G6" s="16" t="s">
        <v>36</v>
      </c>
      <c r="H6" s="16" t="s">
        <v>37</v>
      </c>
      <c r="I6" s="30"/>
      <c r="J6" s="30"/>
    </row>
    <row r="7" spans="1:10" ht="63.75" customHeight="1" x14ac:dyDescent="0.25">
      <c r="A7" s="6">
        <v>1</v>
      </c>
      <c r="B7" s="7" t="s">
        <v>3</v>
      </c>
      <c r="C7" s="14">
        <v>246709</v>
      </c>
      <c r="D7" s="13">
        <v>231904.27</v>
      </c>
      <c r="E7" s="14">
        <v>14804.73</v>
      </c>
      <c r="F7" s="14">
        <v>246709</v>
      </c>
      <c r="G7" s="13">
        <v>231904.27</v>
      </c>
      <c r="H7" s="14">
        <v>14804.73</v>
      </c>
      <c r="I7" s="19">
        <f>C7-F7</f>
        <v>0</v>
      </c>
      <c r="J7" s="21">
        <v>100</v>
      </c>
    </row>
    <row r="8" spans="1:10" ht="81" customHeight="1" x14ac:dyDescent="0.25">
      <c r="A8" s="6">
        <v>2</v>
      </c>
      <c r="B8" s="7" t="s">
        <v>4</v>
      </c>
      <c r="C8" s="14">
        <v>60000</v>
      </c>
      <c r="D8" s="13">
        <v>56399.47</v>
      </c>
      <c r="E8" s="14">
        <v>3600.53</v>
      </c>
      <c r="F8" s="14">
        <v>60000</v>
      </c>
      <c r="G8" s="13">
        <v>56399.47</v>
      </c>
      <c r="H8" s="14">
        <v>3600.53</v>
      </c>
      <c r="I8" s="19">
        <f t="shared" ref="I8:I33" si="0">C8-F8</f>
        <v>0</v>
      </c>
      <c r="J8" s="21">
        <v>100</v>
      </c>
    </row>
    <row r="9" spans="1:10" ht="85.5" customHeight="1" x14ac:dyDescent="0.25">
      <c r="A9" s="6">
        <v>3</v>
      </c>
      <c r="B9" s="7" t="s">
        <v>5</v>
      </c>
      <c r="C9" s="14">
        <v>40000</v>
      </c>
      <c r="D9" s="13">
        <v>37599.65</v>
      </c>
      <c r="E9" s="14">
        <v>2400.35</v>
      </c>
      <c r="F9" s="14">
        <v>40000</v>
      </c>
      <c r="G9" s="13">
        <v>37599.65</v>
      </c>
      <c r="H9" s="14">
        <v>2400.35</v>
      </c>
      <c r="I9" s="19">
        <f t="shared" si="0"/>
        <v>0</v>
      </c>
      <c r="J9" s="21">
        <v>100</v>
      </c>
    </row>
    <row r="10" spans="1:10" ht="90.75" customHeight="1" x14ac:dyDescent="0.25">
      <c r="A10" s="6">
        <v>4</v>
      </c>
      <c r="B10" s="7" t="s">
        <v>6</v>
      </c>
      <c r="C10" s="14">
        <v>60000</v>
      </c>
      <c r="D10" s="13">
        <v>56399.47</v>
      </c>
      <c r="E10" s="14">
        <v>3600.53</v>
      </c>
      <c r="F10" s="14">
        <v>60000</v>
      </c>
      <c r="G10" s="13">
        <v>56399.47</v>
      </c>
      <c r="H10" s="14">
        <v>3600.53</v>
      </c>
      <c r="I10" s="19">
        <f t="shared" si="0"/>
        <v>0</v>
      </c>
      <c r="J10" s="21">
        <v>100</v>
      </c>
    </row>
    <row r="11" spans="1:10" ht="47.25" customHeight="1" x14ac:dyDescent="0.25">
      <c r="A11" s="6">
        <v>5</v>
      </c>
      <c r="B11" s="7" t="s">
        <v>7</v>
      </c>
      <c r="C11" s="14">
        <v>40000</v>
      </c>
      <c r="D11" s="14">
        <v>37599.65</v>
      </c>
      <c r="E11" s="14">
        <v>2400.35</v>
      </c>
      <c r="F11" s="14">
        <v>40000</v>
      </c>
      <c r="G11" s="14">
        <v>37599.65</v>
      </c>
      <c r="H11" s="14">
        <v>2400.35</v>
      </c>
      <c r="I11" s="19">
        <f t="shared" si="0"/>
        <v>0</v>
      </c>
      <c r="J11" s="21">
        <v>100</v>
      </c>
    </row>
    <row r="12" spans="1:10" ht="77.25" customHeight="1" x14ac:dyDescent="0.25">
      <c r="A12" s="6">
        <v>6</v>
      </c>
      <c r="B12" s="7" t="s">
        <v>8</v>
      </c>
      <c r="C12" s="14">
        <v>80000</v>
      </c>
      <c r="D12" s="13">
        <v>75199.289999999994</v>
      </c>
      <c r="E12" s="14">
        <v>4800.71</v>
      </c>
      <c r="F12" s="14">
        <v>80000</v>
      </c>
      <c r="G12" s="13">
        <v>75199.289999999994</v>
      </c>
      <c r="H12" s="14">
        <v>4800.71</v>
      </c>
      <c r="I12" s="19">
        <f t="shared" si="0"/>
        <v>0</v>
      </c>
      <c r="J12" s="21">
        <v>100</v>
      </c>
    </row>
    <row r="13" spans="1:10" ht="76.5" customHeight="1" x14ac:dyDescent="0.25">
      <c r="A13" s="6">
        <v>7</v>
      </c>
      <c r="B13" s="7" t="s">
        <v>9</v>
      </c>
      <c r="C13" s="14">
        <v>90000</v>
      </c>
      <c r="D13" s="13">
        <v>84599.2</v>
      </c>
      <c r="E13" s="14">
        <v>5400.8</v>
      </c>
      <c r="F13" s="14">
        <v>90000</v>
      </c>
      <c r="G13" s="13">
        <v>84599.2</v>
      </c>
      <c r="H13" s="14">
        <v>5400.8</v>
      </c>
      <c r="I13" s="19">
        <f t="shared" si="0"/>
        <v>0</v>
      </c>
      <c r="J13" s="21">
        <v>100</v>
      </c>
    </row>
    <row r="14" spans="1:10" ht="86.25" customHeight="1" x14ac:dyDescent="0.25">
      <c r="A14" s="6">
        <v>8</v>
      </c>
      <c r="B14" s="7" t="s">
        <v>10</v>
      </c>
      <c r="C14" s="14">
        <v>240000</v>
      </c>
      <c r="D14" s="13">
        <v>225597.87</v>
      </c>
      <c r="E14" s="14">
        <v>14402.13</v>
      </c>
      <c r="F14" s="14">
        <v>240000</v>
      </c>
      <c r="G14" s="13">
        <v>225597.87</v>
      </c>
      <c r="H14" s="14">
        <v>14402.13</v>
      </c>
      <c r="I14" s="19">
        <f t="shared" si="0"/>
        <v>0</v>
      </c>
      <c r="J14" s="21">
        <v>100</v>
      </c>
    </row>
    <row r="15" spans="1:10" ht="47.25" customHeight="1" x14ac:dyDescent="0.25">
      <c r="A15" s="6">
        <v>9</v>
      </c>
      <c r="B15" s="7" t="s">
        <v>11</v>
      </c>
      <c r="C15" s="14">
        <v>564100</v>
      </c>
      <c r="D15" s="13">
        <v>530249</v>
      </c>
      <c r="E15" s="14">
        <v>33851</v>
      </c>
      <c r="F15" s="14">
        <v>564100</v>
      </c>
      <c r="G15" s="13">
        <v>530249</v>
      </c>
      <c r="H15" s="14">
        <v>33851</v>
      </c>
      <c r="I15" s="19">
        <f t="shared" si="0"/>
        <v>0</v>
      </c>
      <c r="J15" s="21">
        <v>100</v>
      </c>
    </row>
    <row r="16" spans="1:10" ht="47.25" customHeight="1" x14ac:dyDescent="0.25">
      <c r="A16" s="6">
        <v>10</v>
      </c>
      <c r="B16" s="7" t="s">
        <v>12</v>
      </c>
      <c r="C16" s="14">
        <v>226406</v>
      </c>
      <c r="D16" s="13">
        <v>212819.63</v>
      </c>
      <c r="E16" s="14">
        <v>13586.37</v>
      </c>
      <c r="F16" s="14">
        <v>226406</v>
      </c>
      <c r="G16" s="13">
        <v>212819.63</v>
      </c>
      <c r="H16" s="14">
        <v>13586.37</v>
      </c>
      <c r="I16" s="19">
        <f t="shared" si="0"/>
        <v>0</v>
      </c>
      <c r="J16" s="21">
        <v>100</v>
      </c>
    </row>
    <row r="17" spans="1:10" ht="47.25" customHeight="1" x14ac:dyDescent="0.25">
      <c r="A17" s="6">
        <v>11</v>
      </c>
      <c r="B17" s="7" t="s">
        <v>13</v>
      </c>
      <c r="C17" s="14">
        <v>244643</v>
      </c>
      <c r="D17" s="13">
        <v>229962.25</v>
      </c>
      <c r="E17" s="14">
        <v>14680.75</v>
      </c>
      <c r="F17" s="14">
        <v>244643</v>
      </c>
      <c r="G17" s="13">
        <v>229962.25</v>
      </c>
      <c r="H17" s="14">
        <v>14680.75</v>
      </c>
      <c r="I17" s="19">
        <f t="shared" si="0"/>
        <v>0</v>
      </c>
      <c r="J17" s="21">
        <v>100</v>
      </c>
    </row>
    <row r="18" spans="1:10" ht="31.5" customHeight="1" x14ac:dyDescent="0.25">
      <c r="A18" s="6">
        <v>12</v>
      </c>
      <c r="B18" s="7" t="s">
        <v>14</v>
      </c>
      <c r="C18" s="14">
        <v>296534</v>
      </c>
      <c r="D18" s="13">
        <v>278739.33</v>
      </c>
      <c r="E18" s="14">
        <v>17794.669999999998</v>
      </c>
      <c r="F18" s="14">
        <v>296534</v>
      </c>
      <c r="G18" s="13">
        <v>278739.33</v>
      </c>
      <c r="H18" s="14">
        <v>17794.669999999998</v>
      </c>
      <c r="I18" s="19">
        <f t="shared" si="0"/>
        <v>0</v>
      </c>
      <c r="J18" s="21">
        <v>100</v>
      </c>
    </row>
    <row r="19" spans="1:10" ht="72.75" customHeight="1" x14ac:dyDescent="0.25">
      <c r="A19" s="6">
        <v>13</v>
      </c>
      <c r="B19" s="7" t="s">
        <v>15</v>
      </c>
      <c r="C19" s="14">
        <v>930000</v>
      </c>
      <c r="D19" s="13">
        <v>874191.75</v>
      </c>
      <c r="E19" s="14">
        <v>55808.25</v>
      </c>
      <c r="F19" s="14">
        <f>G19+H19</f>
        <v>927233.25</v>
      </c>
      <c r="G19" s="13">
        <v>871591.03</v>
      </c>
      <c r="H19" s="14">
        <v>55642.22</v>
      </c>
      <c r="I19" s="19">
        <f t="shared" si="0"/>
        <v>2766.75</v>
      </c>
      <c r="J19" s="21">
        <v>100</v>
      </c>
    </row>
    <row r="20" spans="1:10" ht="47.25" customHeight="1" x14ac:dyDescent="0.25">
      <c r="A20" s="6">
        <v>14</v>
      </c>
      <c r="B20" s="7" t="s">
        <v>16</v>
      </c>
      <c r="C20" s="14">
        <v>1403152.43</v>
      </c>
      <c r="D20" s="13">
        <v>1318950.83</v>
      </c>
      <c r="E20" s="14">
        <v>84201.600000000006</v>
      </c>
      <c r="F20" s="14">
        <v>1403152.43</v>
      </c>
      <c r="G20" s="13">
        <v>1318950.83</v>
      </c>
      <c r="H20" s="14">
        <v>84201.600000000006</v>
      </c>
      <c r="I20" s="19">
        <f t="shared" si="0"/>
        <v>0</v>
      </c>
      <c r="J20" s="21">
        <v>100</v>
      </c>
    </row>
    <row r="21" spans="1:10" ht="78" customHeight="1" x14ac:dyDescent="0.25">
      <c r="A21" s="6">
        <v>15</v>
      </c>
      <c r="B21" s="7" t="s">
        <v>17</v>
      </c>
      <c r="C21" s="14">
        <v>213476.33</v>
      </c>
      <c r="D21" s="13">
        <v>200665.86</v>
      </c>
      <c r="E21" s="14">
        <v>12810.47</v>
      </c>
      <c r="F21" s="14">
        <v>213476.33</v>
      </c>
      <c r="G21" s="13">
        <v>200665.86</v>
      </c>
      <c r="H21" s="14">
        <v>12810.47</v>
      </c>
      <c r="I21" s="19">
        <f t="shared" si="0"/>
        <v>0</v>
      </c>
      <c r="J21" s="21">
        <v>100</v>
      </c>
    </row>
    <row r="22" spans="1:10" ht="191.25" customHeight="1" x14ac:dyDescent="0.25">
      <c r="A22" s="6">
        <v>16</v>
      </c>
      <c r="B22" s="17" t="s">
        <v>28</v>
      </c>
      <c r="C22" s="14">
        <v>694735.26</v>
      </c>
      <c r="D22" s="13">
        <v>653044.98</v>
      </c>
      <c r="E22" s="14">
        <v>41690.28</v>
      </c>
      <c r="F22" s="14">
        <v>694735.26</v>
      </c>
      <c r="G22" s="13">
        <v>653044.98</v>
      </c>
      <c r="H22" s="14">
        <v>41690.28</v>
      </c>
      <c r="I22" s="19">
        <f t="shared" si="0"/>
        <v>0</v>
      </c>
      <c r="J22" s="21">
        <v>100</v>
      </c>
    </row>
    <row r="23" spans="1:10" ht="123" customHeight="1" x14ac:dyDescent="0.25">
      <c r="A23" s="6">
        <v>17</v>
      </c>
      <c r="B23" s="7" t="s">
        <v>18</v>
      </c>
      <c r="C23" s="14">
        <v>1380160.54</v>
      </c>
      <c r="D23" s="13">
        <v>1297338.6599999999</v>
      </c>
      <c r="E23" s="14">
        <v>82821.88</v>
      </c>
      <c r="F23" s="14">
        <v>1380160.54</v>
      </c>
      <c r="G23" s="13">
        <v>1297338.6599999999</v>
      </c>
      <c r="H23" s="14">
        <v>82821.88</v>
      </c>
      <c r="I23" s="19">
        <f t="shared" si="0"/>
        <v>0</v>
      </c>
      <c r="J23" s="21">
        <v>100</v>
      </c>
    </row>
    <row r="24" spans="1:10" ht="48.75" customHeight="1" x14ac:dyDescent="0.25">
      <c r="A24" s="6">
        <v>18</v>
      </c>
      <c r="B24" s="5" t="s">
        <v>19</v>
      </c>
      <c r="C24" s="15">
        <v>168000</v>
      </c>
      <c r="D24" s="13">
        <v>157918.51</v>
      </c>
      <c r="E24" s="15">
        <v>10081.49</v>
      </c>
      <c r="F24" s="15">
        <v>168000</v>
      </c>
      <c r="G24" s="13">
        <v>157918.51</v>
      </c>
      <c r="H24" s="15">
        <v>10081.49</v>
      </c>
      <c r="I24" s="19">
        <f t="shared" si="0"/>
        <v>0</v>
      </c>
      <c r="J24" s="21">
        <v>100</v>
      </c>
    </row>
    <row r="25" spans="1:10" ht="66.75" customHeight="1" x14ac:dyDescent="0.25">
      <c r="A25" s="6">
        <v>19</v>
      </c>
      <c r="B25" s="5" t="s">
        <v>20</v>
      </c>
      <c r="C25" s="15">
        <v>191589.5</v>
      </c>
      <c r="D25" s="13">
        <v>180092.43</v>
      </c>
      <c r="E25" s="15">
        <v>11497.07</v>
      </c>
      <c r="F25" s="15">
        <v>191589.5</v>
      </c>
      <c r="G25" s="13">
        <v>180092.43</v>
      </c>
      <c r="H25" s="15">
        <v>11497.07</v>
      </c>
      <c r="I25" s="19">
        <f t="shared" si="0"/>
        <v>0</v>
      </c>
      <c r="J25" s="21">
        <v>100</v>
      </c>
    </row>
    <row r="26" spans="1:10" ht="15.75" x14ac:dyDescent="0.25">
      <c r="A26" s="3"/>
      <c r="B26" s="4" t="s">
        <v>2</v>
      </c>
      <c r="C26" s="15"/>
      <c r="D26" s="20"/>
      <c r="E26" s="15"/>
      <c r="F26" s="15"/>
      <c r="G26" s="20"/>
      <c r="H26" s="15"/>
      <c r="I26" s="19"/>
      <c r="J26" s="21"/>
    </row>
    <row r="27" spans="1:10" ht="45" x14ac:dyDescent="0.25">
      <c r="A27" s="11">
        <v>1</v>
      </c>
      <c r="B27" s="9" t="s">
        <v>21</v>
      </c>
      <c r="C27" s="15">
        <v>465918.94</v>
      </c>
      <c r="D27" s="13">
        <v>437959.67</v>
      </c>
      <c r="E27" s="15">
        <v>27959.27</v>
      </c>
      <c r="F27" s="15">
        <v>465918.94</v>
      </c>
      <c r="G27" s="13">
        <v>437959.67</v>
      </c>
      <c r="H27" s="15">
        <v>27959.27</v>
      </c>
      <c r="I27" s="19">
        <f t="shared" si="0"/>
        <v>0</v>
      </c>
      <c r="J27" s="21">
        <v>100</v>
      </c>
    </row>
    <row r="28" spans="1:10" ht="45" x14ac:dyDescent="0.25">
      <c r="A28" s="11">
        <v>2</v>
      </c>
      <c r="B28" s="9" t="s">
        <v>22</v>
      </c>
      <c r="C28" s="15">
        <v>44310</v>
      </c>
      <c r="D28" s="13">
        <v>41651.01</v>
      </c>
      <c r="E28" s="15">
        <v>2658.99</v>
      </c>
      <c r="F28" s="15">
        <v>44310</v>
      </c>
      <c r="G28" s="13">
        <v>41651.01</v>
      </c>
      <c r="H28" s="15">
        <v>2658.99</v>
      </c>
      <c r="I28" s="19">
        <f t="shared" si="0"/>
        <v>0</v>
      </c>
      <c r="J28" s="21">
        <v>100</v>
      </c>
    </row>
    <row r="29" spans="1:10" ht="45" x14ac:dyDescent="0.25">
      <c r="A29" s="11">
        <v>3</v>
      </c>
      <c r="B29" s="9" t="s">
        <v>23</v>
      </c>
      <c r="C29" s="15">
        <v>173278</v>
      </c>
      <c r="D29" s="13">
        <v>162879.78</v>
      </c>
      <c r="E29" s="15">
        <v>10398.219999999999</v>
      </c>
      <c r="F29" s="15">
        <v>173278</v>
      </c>
      <c r="G29" s="13">
        <v>162879.78</v>
      </c>
      <c r="H29" s="15">
        <v>10398.219999999999</v>
      </c>
      <c r="I29" s="19">
        <f t="shared" si="0"/>
        <v>0</v>
      </c>
      <c r="J29" s="21">
        <v>100</v>
      </c>
    </row>
    <row r="30" spans="1:10" ht="60" x14ac:dyDescent="0.25">
      <c r="A30" s="11">
        <v>4</v>
      </c>
      <c r="B30" s="10" t="s">
        <v>24</v>
      </c>
      <c r="C30" s="15">
        <v>299962</v>
      </c>
      <c r="D30" s="13">
        <v>281961.62</v>
      </c>
      <c r="E30" s="15">
        <v>18000.38</v>
      </c>
      <c r="F30" s="15">
        <v>299962</v>
      </c>
      <c r="G30" s="13">
        <v>281961.62</v>
      </c>
      <c r="H30" s="15">
        <v>18000.38</v>
      </c>
      <c r="I30" s="19">
        <f t="shared" si="0"/>
        <v>0</v>
      </c>
      <c r="J30" s="21">
        <v>100</v>
      </c>
    </row>
    <row r="31" spans="1:10" ht="60" x14ac:dyDescent="0.25">
      <c r="A31" s="11">
        <v>5</v>
      </c>
      <c r="B31" s="10" t="s">
        <v>25</v>
      </c>
      <c r="C31" s="15">
        <v>30539</v>
      </c>
      <c r="D31" s="13">
        <v>28706.39</v>
      </c>
      <c r="E31" s="15">
        <v>1832.61</v>
      </c>
      <c r="F31" s="15">
        <v>30539</v>
      </c>
      <c r="G31" s="13">
        <v>28706.39</v>
      </c>
      <c r="H31" s="15">
        <v>1832.61</v>
      </c>
      <c r="I31" s="19">
        <f t="shared" si="0"/>
        <v>0</v>
      </c>
      <c r="J31" s="21">
        <v>100</v>
      </c>
    </row>
    <row r="32" spans="1:10" ht="75" x14ac:dyDescent="0.25">
      <c r="A32" s="11">
        <v>6</v>
      </c>
      <c r="B32" s="10" t="s">
        <v>26</v>
      </c>
      <c r="C32" s="15">
        <v>158586</v>
      </c>
      <c r="D32" s="13">
        <v>149069.43</v>
      </c>
      <c r="E32" s="15">
        <v>9516.57</v>
      </c>
      <c r="F32" s="15">
        <v>158586</v>
      </c>
      <c r="G32" s="13">
        <v>149069.43</v>
      </c>
      <c r="H32" s="15">
        <v>9516.57</v>
      </c>
      <c r="I32" s="19">
        <f t="shared" si="0"/>
        <v>0</v>
      </c>
      <c r="J32" s="21">
        <v>100</v>
      </c>
    </row>
    <row r="33" spans="1:10" ht="18.75" customHeight="1" x14ac:dyDescent="0.25">
      <c r="A33" s="35" t="s">
        <v>1</v>
      </c>
      <c r="B33" s="35"/>
      <c r="C33" s="22">
        <f t="shared" ref="C33:E33" si="1">SUM(C6:C32)</f>
        <v>8342100</v>
      </c>
      <c r="D33" s="22">
        <f t="shared" si="1"/>
        <v>7841499.9999999991</v>
      </c>
      <c r="E33" s="22">
        <f t="shared" si="1"/>
        <v>500600</v>
      </c>
      <c r="F33" s="23">
        <f t="shared" ref="F33:H33" si="2">SUM(F6:F32)</f>
        <v>8339333.25</v>
      </c>
      <c r="G33" s="23">
        <f t="shared" si="2"/>
        <v>7838899.2800000003</v>
      </c>
      <c r="H33" s="23">
        <f t="shared" si="2"/>
        <v>500433.97</v>
      </c>
      <c r="I33" s="25">
        <f t="shared" si="0"/>
        <v>2766.75</v>
      </c>
      <c r="J33" s="24"/>
    </row>
    <row r="34" spans="1:10" ht="18.75" customHeight="1" x14ac:dyDescent="0.3">
      <c r="A34" s="2"/>
      <c r="B34" s="2"/>
      <c r="C34" s="12"/>
      <c r="D34" s="2"/>
      <c r="E34" s="2"/>
      <c r="F34" s="8"/>
    </row>
    <row r="35" spans="1:10" ht="18.75" customHeight="1" x14ac:dyDescent="0.3">
      <c r="A35" s="34"/>
      <c r="B35" s="34"/>
      <c r="C35" s="34"/>
      <c r="D35" s="34"/>
      <c r="E35" s="34"/>
      <c r="F35" s="34"/>
      <c r="G35" s="34"/>
      <c r="H35" s="34"/>
    </row>
    <row r="36" spans="1:10" ht="15.75" customHeight="1" x14ac:dyDescent="0.25">
      <c r="A36" s="31" t="s">
        <v>38</v>
      </c>
      <c r="B36" s="31"/>
      <c r="C36" s="31"/>
      <c r="D36" s="31"/>
      <c r="E36" s="31"/>
      <c r="F36" s="31"/>
      <c r="G36" s="31"/>
      <c r="H36" s="32" t="s">
        <v>27</v>
      </c>
      <c r="I36" s="33"/>
    </row>
  </sheetData>
  <mergeCells count="12">
    <mergeCell ref="H1:J1"/>
    <mergeCell ref="A2:J2"/>
    <mergeCell ref="I5:I6"/>
    <mergeCell ref="J5:J6"/>
    <mergeCell ref="A36:G36"/>
    <mergeCell ref="H36:I36"/>
    <mergeCell ref="A35:H35"/>
    <mergeCell ref="B5:B6"/>
    <mergeCell ref="C5:E5"/>
    <mergeCell ref="F5:H5"/>
    <mergeCell ref="A33:B33"/>
    <mergeCell ref="A5:A6"/>
  </mergeCells>
  <pageMargins left="0.51181102362204722" right="0.51181102362204722" top="0.74803149606299213" bottom="0.74803149606299213" header="0.31496062992125984" footer="0.31496062992125984"/>
  <pageSetup paperSize="9" scale="8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Duma</cp:lastModifiedBy>
  <cp:lastPrinted>2021-01-21T08:59:54Z</cp:lastPrinted>
  <dcterms:created xsi:type="dcterms:W3CDTF">2017-03-20T02:32:37Z</dcterms:created>
  <dcterms:modified xsi:type="dcterms:W3CDTF">2021-01-27T04:27:43Z</dcterms:modified>
</cp:coreProperties>
</file>